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"/>
    </mc:Choice>
  </mc:AlternateContent>
  <xr:revisionPtr revIDLastSave="0" documentId="13_ncr:1_{3057E6E4-1653-4232-AB22-D005A21B4FD3}" xr6:coauthVersionLast="47" xr6:coauthVersionMax="47" xr10:uidLastSave="{00000000-0000-0000-0000-000000000000}"/>
  <bookViews>
    <workbookView xWindow="-120" yWindow="-120" windowWidth="29040" windowHeight="15720" xr2:uid="{FAF0F45F-DC23-4BEC-8B96-D2ADBC4AB9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H76" i="1"/>
  <c r="G76" i="1"/>
  <c r="I36" i="1"/>
  <c r="I43" i="1" s="1"/>
  <c r="H36" i="1"/>
  <c r="G36" i="1"/>
</calcChain>
</file>

<file path=xl/sharedStrings.xml><?xml version="1.0" encoding="utf-8"?>
<sst xmlns="http://schemas.openxmlformats.org/spreadsheetml/2006/main" count="93" uniqueCount="85">
  <si>
    <t xml:space="preserve"> ROZPOČET  2026</t>
  </si>
  <si>
    <t>OBEC PÍSTY</t>
  </si>
  <si>
    <t>(závazné ukazatele)</t>
  </si>
  <si>
    <t>Příjmy:</t>
  </si>
  <si>
    <t>Schválený</t>
  </si>
  <si>
    <t>Očekávané</t>
  </si>
  <si>
    <t>Parag.</t>
  </si>
  <si>
    <t>Polož.</t>
  </si>
  <si>
    <t>Popis</t>
  </si>
  <si>
    <t>rozpočet 2025</t>
  </si>
  <si>
    <t>plnění roz.2025</t>
  </si>
  <si>
    <r>
      <t xml:space="preserve">rozpočet </t>
    </r>
    <r>
      <rPr>
        <b/>
        <sz val="11"/>
        <color indexed="8"/>
        <rFont val="Calibri"/>
        <family val="2"/>
        <charset val="238"/>
      </rPr>
      <t>2026</t>
    </r>
  </si>
  <si>
    <t xml:space="preserve">Daň z příjmů fyz. osob ze záv. Činn. </t>
  </si>
  <si>
    <t>Daň z příjmů fyz. osob ze sam. Výděl</t>
  </si>
  <si>
    <t xml:space="preserve">Daň z příjmů fyz. osob z kapitál. </t>
  </si>
  <si>
    <t>Daň z příjmů právnických osob</t>
  </si>
  <si>
    <t>Daň z příjmů práv. osob za obce</t>
  </si>
  <si>
    <t>Daň z přidané hodnoty</t>
  </si>
  <si>
    <t>Příjem z poplatku za odnětí-půda</t>
  </si>
  <si>
    <t>Příjem z poplatku za odnětí lesa</t>
  </si>
  <si>
    <t>Poplatek za likvidaci kom.  Odpadu</t>
  </si>
  <si>
    <t>Poplatek ze psů</t>
  </si>
  <si>
    <t>Odvod z loterií</t>
  </si>
  <si>
    <t>Správní poplatky</t>
  </si>
  <si>
    <t>Hazardní hry</t>
  </si>
  <si>
    <t>Technické hry</t>
  </si>
  <si>
    <t>Daň z nemovitosti</t>
  </si>
  <si>
    <t>Splátky půjčených prost. od ob.</t>
  </si>
  <si>
    <t>Neinves. přij. transfery</t>
  </si>
  <si>
    <t xml:space="preserve">Neinvestiční přij. Transfery  </t>
  </si>
  <si>
    <t xml:space="preserve">Neinvestiční přijaté transfery </t>
  </si>
  <si>
    <t>Investiční přijaté transfery od krajů</t>
  </si>
  <si>
    <t>Odvádění a čištění odpadních vod</t>
  </si>
  <si>
    <t>Ost. činn. v zál. kultury a církve</t>
  </si>
  <si>
    <t>Využití volného času dětí a mládeže</t>
  </si>
  <si>
    <t>Komunální služby a úz. Rozvoj</t>
  </si>
  <si>
    <t>Sběr a svoz komulních odpadů</t>
  </si>
  <si>
    <t>Využívání a zněškodňování ost. odpadů</t>
  </si>
  <si>
    <t>Regionální a místní správa</t>
  </si>
  <si>
    <t>Obecné příjmy a výdaje z fin. Op.</t>
  </si>
  <si>
    <t>Financování</t>
  </si>
  <si>
    <t>Úspora z minulých  let</t>
  </si>
  <si>
    <t>Příjem celkem</t>
  </si>
  <si>
    <t>Výdaje:</t>
  </si>
  <si>
    <t xml:space="preserve">Očekávané </t>
  </si>
  <si>
    <t>plnění 2025</t>
  </si>
  <si>
    <t>rozpočet 2026</t>
  </si>
  <si>
    <t>Pozemní komunikace</t>
  </si>
  <si>
    <t>Ost.zál. Pozemní komunikace</t>
  </si>
  <si>
    <t>Silniční doprava</t>
  </si>
  <si>
    <t>Ostatní záležitosti v silniční dopravě</t>
  </si>
  <si>
    <t xml:space="preserve">Zařízení předškolní výchovy </t>
  </si>
  <si>
    <t>Nein. Příspěvky obcím-žáci ZŠ</t>
  </si>
  <si>
    <t>334.</t>
  </si>
  <si>
    <t>Sdělovací prostředky</t>
  </si>
  <si>
    <t>339.</t>
  </si>
  <si>
    <t>Ostatní činnosti v záležit. Kultury</t>
  </si>
  <si>
    <t>341.</t>
  </si>
  <si>
    <t>Tělovýchova</t>
  </si>
  <si>
    <t>Využití volného času</t>
  </si>
  <si>
    <t>Zájmová činnost a rekreace</t>
  </si>
  <si>
    <t>363.</t>
  </si>
  <si>
    <t>Komunální služby a územní rozvoj</t>
  </si>
  <si>
    <t>372.</t>
  </si>
  <si>
    <t>Nakládání s odpady</t>
  </si>
  <si>
    <t>374.</t>
  </si>
  <si>
    <t>Ochrana přírody a krajiny</t>
  </si>
  <si>
    <t>Krizová opatření</t>
  </si>
  <si>
    <t>Hasiči</t>
  </si>
  <si>
    <t>611.</t>
  </si>
  <si>
    <t>Zatupitelské orgány</t>
  </si>
  <si>
    <t>617.</t>
  </si>
  <si>
    <t>631.</t>
  </si>
  <si>
    <t>Obecné příjmy a výdaje z fin. operací</t>
  </si>
  <si>
    <t>Ostatní fin. Operace</t>
  </si>
  <si>
    <t>Fin. Vypořádaní min. let</t>
  </si>
  <si>
    <t>Výdaje celkem:</t>
  </si>
  <si>
    <t xml:space="preserve">Sestaveno a projednáno ve finančním výboru dne: </t>
  </si>
  <si>
    <t xml:space="preserve">Vyvěšeno dne: </t>
  </si>
  <si>
    <t>Svěšeno dne:</t>
  </si>
  <si>
    <t xml:space="preserve">Elektronická úřední deska od  </t>
  </si>
  <si>
    <t>Návrh rozpočetu obce Písty je zveřejněn na elektronické úřední desce obce Písty: www.pisty-nb.</t>
  </si>
  <si>
    <t xml:space="preserve">V papírové podobě je k nahlédnutí v úředních hodinách na obecním úřadu v Pístech. </t>
  </si>
  <si>
    <t xml:space="preserve">Schváleno v obecním zastupitelstvu dne: </t>
  </si>
  <si>
    <t>12.12.2025, usnesením č. 10/2025, bod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</si>
</sst>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1" fillId="0" borderId="0" xfId="0" applyFont="1"/>
    <xf numFmtId="0" fontId="4" fillId="2" borderId="0" xfId="0" applyFont="1" applyFill="1"/>
    <xf numFmtId="14" fontId="2" fillId="0" borderId="0" xfId="0" applyNumberFormat="1" applyFont="1"/>
    <xf numFmtId="0" fontId="1" fillId="2" borderId="0" xfId="0" applyFont="1" applyFill="1"/>
    <xf numFmtId="0" fontId="2" fillId="0" borderId="0" xfId="0" applyFont="1"/>
    <xf numFmtId="0" fontId="0" fillId="2" borderId="0" xfId="0" applyFill="1"/>
    <xf numFmtId="9" fontId="1" fillId="0" borderId="0" xfId="0" applyNumberFormat="1" applyFont="1"/>
    <xf numFmtId="0" fontId="0" fillId="0" borderId="1" xfId="0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0" fillId="0" borderId="4" xfId="0" applyBorder="1"/>
    <xf numFmtId="0" fontId="5" fillId="2" borderId="3" xfId="0" applyFont="1" applyFill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/>
    <xf numFmtId="0" fontId="0" fillId="0" borderId="7" xfId="0" applyBorder="1"/>
    <xf numFmtId="0" fontId="0" fillId="0" borderId="8" xfId="0" applyBorder="1"/>
    <xf numFmtId="2" fontId="2" fillId="2" borderId="9" xfId="0" applyNumberFormat="1" applyFont="1" applyFill="1" applyBorder="1"/>
    <xf numFmtId="2" fontId="0" fillId="0" borderId="10" xfId="0" applyNumberFormat="1" applyBorder="1"/>
    <xf numFmtId="0" fontId="0" fillId="0" borderId="11" xfId="0" applyBorder="1"/>
    <xf numFmtId="2" fontId="2" fillId="2" borderId="12" xfId="0" applyNumberFormat="1" applyFont="1" applyFill="1" applyBorder="1"/>
    <xf numFmtId="2" fontId="0" fillId="0" borderId="11" xfId="0" applyNumberFormat="1" applyBorder="1"/>
    <xf numFmtId="0" fontId="1" fillId="0" borderId="11" xfId="0" applyFont="1" applyBorder="1"/>
    <xf numFmtId="2" fontId="0" fillId="2" borderId="11" xfId="0" applyNumberFormat="1" applyFill="1" applyBorder="1"/>
    <xf numFmtId="0" fontId="1" fillId="0" borderId="13" xfId="0" applyFont="1" applyBorder="1"/>
    <xf numFmtId="0" fontId="0" fillId="0" borderId="14" xfId="0" applyBorder="1"/>
    <xf numFmtId="0" fontId="0" fillId="0" borderId="13" xfId="0" applyBorder="1"/>
    <xf numFmtId="2" fontId="2" fillId="2" borderId="7" xfId="0" applyNumberFormat="1" applyFont="1" applyFill="1" applyBorder="1"/>
    <xf numFmtId="2" fontId="0" fillId="0" borderId="13" xfId="0" applyNumberFormat="1" applyBorder="1"/>
    <xf numFmtId="0" fontId="0" fillId="0" borderId="15" xfId="0" applyBorder="1"/>
    <xf numFmtId="0" fontId="0" fillId="0" borderId="16" xfId="0" applyBorder="1"/>
    <xf numFmtId="2" fontId="2" fillId="2" borderId="17" xfId="0" applyNumberFormat="1" applyFont="1" applyFill="1" applyBorder="1"/>
    <xf numFmtId="2" fontId="0" fillId="2" borderId="15" xfId="0" applyNumberFormat="1" applyFill="1" applyBorder="1"/>
    <xf numFmtId="2" fontId="0" fillId="0" borderId="15" xfId="0" applyNumberFormat="1" applyBorder="1"/>
    <xf numFmtId="0" fontId="0" fillId="0" borderId="15" xfId="0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2" fontId="2" fillId="4" borderId="7" xfId="0" applyNumberFormat="1" applyFont="1" applyFill="1" applyBorder="1"/>
    <xf numFmtId="2" fontId="2" fillId="4" borderId="14" xfId="0" applyNumberFormat="1" applyFont="1" applyFill="1" applyBorder="1"/>
    <xf numFmtId="0" fontId="0" fillId="3" borderId="5" xfId="0" applyFill="1" applyBorder="1"/>
    <xf numFmtId="0" fontId="0" fillId="3" borderId="18" xfId="0" applyFill="1" applyBorder="1"/>
    <xf numFmtId="0" fontId="0" fillId="3" borderId="8" xfId="0" applyFill="1" applyBorder="1"/>
    <xf numFmtId="0" fontId="0" fillId="3" borderId="19" xfId="0" applyFill="1" applyBorder="1"/>
    <xf numFmtId="2" fontId="2" fillId="3" borderId="18" xfId="0" applyNumberFormat="1" applyFont="1" applyFill="1" applyBorder="1"/>
    <xf numFmtId="0" fontId="2" fillId="4" borderId="0" xfId="0" applyFont="1" applyFill="1"/>
    <xf numFmtId="0" fontId="0" fillId="4" borderId="0" xfId="0" applyFill="1"/>
    <xf numFmtId="2" fontId="2" fillId="4" borderId="0" xfId="0" applyNumberFormat="1" applyFont="1" applyFill="1"/>
    <xf numFmtId="2" fontId="2" fillId="0" borderId="0" xfId="0" applyNumberFormat="1" applyFont="1"/>
    <xf numFmtId="0" fontId="0" fillId="0" borderId="20" xfId="0" applyBorder="1"/>
    <xf numFmtId="0" fontId="5" fillId="0" borderId="4" xfId="0" applyFont="1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2" fillId="0" borderId="7" xfId="0" applyFont="1" applyBorder="1"/>
    <xf numFmtId="2" fontId="0" fillId="2" borderId="9" xfId="0" applyNumberFormat="1" applyFill="1" applyBorder="1"/>
    <xf numFmtId="2" fontId="2" fillId="2" borderId="19" xfId="0" applyNumberFormat="1" applyFont="1" applyFill="1" applyBorder="1"/>
    <xf numFmtId="2" fontId="0" fillId="2" borderId="19" xfId="0" applyNumberFormat="1" applyFill="1" applyBorder="1"/>
    <xf numFmtId="0" fontId="0" fillId="0" borderId="5" xfId="0" applyBorder="1" applyAlignment="1">
      <alignment horizontal="right"/>
    </xf>
    <xf numFmtId="2" fontId="2" fillId="0" borderId="19" xfId="0" applyNumberFormat="1" applyFont="1" applyBorder="1"/>
    <xf numFmtId="2" fontId="0" fillId="2" borderId="19" xfId="0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/>
    <xf numFmtId="2" fontId="2" fillId="0" borderId="24" xfId="0" applyNumberFormat="1" applyFont="1" applyBorder="1"/>
    <xf numFmtId="2" fontId="0" fillId="2" borderId="24" xfId="0" applyNumberFormat="1" applyFill="1" applyBorder="1"/>
    <xf numFmtId="0" fontId="2" fillId="5" borderId="25" xfId="0" applyFont="1" applyFill="1" applyBorder="1"/>
    <xf numFmtId="0" fontId="0" fillId="5" borderId="26" xfId="0" applyFill="1" applyBorder="1"/>
    <xf numFmtId="0" fontId="0" fillId="5" borderId="27" xfId="0" applyFill="1" applyBorder="1"/>
    <xf numFmtId="2" fontId="0" fillId="5" borderId="28" xfId="0" applyNumberFormat="1" applyFill="1" applyBorder="1"/>
    <xf numFmtId="2" fontId="2" fillId="4" borderId="28" xfId="0" applyNumberFormat="1" applyFont="1" applyFill="1" applyBorder="1"/>
    <xf numFmtId="14" fontId="0" fillId="0" borderId="0" xfId="0" applyNumberFormat="1"/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D79E-5D4C-443F-8B0A-826963A3730D}">
  <dimension ref="A3:I90"/>
  <sheetViews>
    <sheetView tabSelected="1" workbookViewId="0">
      <selection activeCell="E84" sqref="E84"/>
    </sheetView>
  </sheetViews>
  <sheetFormatPr defaultRowHeight="15" x14ac:dyDescent="0.25"/>
  <cols>
    <col min="1" max="1" width="5.85546875" customWidth="1"/>
    <col min="2" max="2" width="7.28515625" customWidth="1"/>
    <col min="4" max="4" width="14.85546875" customWidth="1"/>
    <col min="5" max="5" width="11.140625" customWidth="1"/>
    <col min="6" max="6" width="0.140625" customWidth="1"/>
    <col min="7" max="7" width="13" customWidth="1"/>
    <col min="8" max="8" width="13.85546875" customWidth="1"/>
    <col min="9" max="9" width="17.5703125" customWidth="1"/>
  </cols>
  <sheetData>
    <row r="3" spans="1:9" ht="18.75" x14ac:dyDescent="0.3">
      <c r="A3" s="1" t="s">
        <v>0</v>
      </c>
      <c r="C3" s="2"/>
      <c r="D3" s="3"/>
      <c r="H3" s="4" t="s">
        <v>1</v>
      </c>
    </row>
    <row r="4" spans="1:9" x14ac:dyDescent="0.25">
      <c r="A4" t="s">
        <v>2</v>
      </c>
      <c r="D4" s="5"/>
    </row>
    <row r="5" spans="1:9" ht="15.75" thickBot="1" x14ac:dyDescent="0.3">
      <c r="A5" s="6" t="s">
        <v>3</v>
      </c>
      <c r="D5" s="7"/>
      <c r="I5" s="8"/>
    </row>
    <row r="6" spans="1:9" x14ac:dyDescent="0.25">
      <c r="A6" s="9"/>
      <c r="B6" s="9"/>
      <c r="C6" s="9"/>
      <c r="D6" s="9"/>
      <c r="E6" s="9"/>
      <c r="F6" s="10"/>
      <c r="G6" s="11" t="s">
        <v>4</v>
      </c>
      <c r="H6" s="12" t="s">
        <v>5</v>
      </c>
      <c r="I6" s="13"/>
    </row>
    <row r="7" spans="1:9" ht="15.75" thickBot="1" x14ac:dyDescent="0.3">
      <c r="A7" s="14" t="s">
        <v>6</v>
      </c>
      <c r="B7" s="9" t="s">
        <v>7</v>
      </c>
      <c r="C7" s="14" t="s">
        <v>8</v>
      </c>
      <c r="D7" s="9"/>
      <c r="E7" s="9"/>
      <c r="F7" s="10"/>
      <c r="G7" s="15" t="s">
        <v>9</v>
      </c>
      <c r="H7" s="16" t="s">
        <v>10</v>
      </c>
      <c r="I7" s="15" t="s">
        <v>11</v>
      </c>
    </row>
    <row r="8" spans="1:9" x14ac:dyDescent="0.25">
      <c r="A8" s="14"/>
      <c r="B8" s="17">
        <v>1111</v>
      </c>
      <c r="C8" s="14" t="s">
        <v>12</v>
      </c>
      <c r="D8" s="17"/>
      <c r="E8" s="17"/>
      <c r="F8" s="17"/>
      <c r="G8" s="18">
        <v>1030000</v>
      </c>
      <c r="H8" s="19">
        <v>1030000</v>
      </c>
      <c r="I8" s="18">
        <v>1360000</v>
      </c>
    </row>
    <row r="9" spans="1:9" x14ac:dyDescent="0.25">
      <c r="A9" s="20"/>
      <c r="B9" s="9">
        <v>1112</v>
      </c>
      <c r="C9" s="20" t="s">
        <v>13</v>
      </c>
      <c r="D9" s="9"/>
      <c r="E9" s="9"/>
      <c r="F9" s="9"/>
      <c r="G9" s="21">
        <v>75000</v>
      </c>
      <c r="H9" s="22">
        <v>95000</v>
      </c>
      <c r="I9" s="21">
        <v>125000</v>
      </c>
    </row>
    <row r="10" spans="1:9" x14ac:dyDescent="0.25">
      <c r="A10" s="20"/>
      <c r="B10" s="9">
        <v>1113</v>
      </c>
      <c r="C10" s="20" t="s">
        <v>14</v>
      </c>
      <c r="D10" s="9"/>
      <c r="E10" s="9"/>
      <c r="F10" s="9"/>
      <c r="G10" s="21">
        <v>280000</v>
      </c>
      <c r="H10" s="22">
        <v>280000</v>
      </c>
      <c r="I10" s="21">
        <v>291500</v>
      </c>
    </row>
    <row r="11" spans="1:9" x14ac:dyDescent="0.25">
      <c r="A11" s="20"/>
      <c r="B11" s="9">
        <v>1121</v>
      </c>
      <c r="C11" s="20" t="s">
        <v>15</v>
      </c>
      <c r="D11" s="9"/>
      <c r="E11" s="9"/>
      <c r="F11" s="9"/>
      <c r="G11" s="21">
        <v>1800000</v>
      </c>
      <c r="H11" s="22">
        <v>1800000</v>
      </c>
      <c r="I11" s="21">
        <v>1900000</v>
      </c>
    </row>
    <row r="12" spans="1:9" x14ac:dyDescent="0.25">
      <c r="A12" s="23"/>
      <c r="B12" s="9">
        <v>1122</v>
      </c>
      <c r="C12" s="20" t="s">
        <v>16</v>
      </c>
      <c r="D12" s="9"/>
      <c r="E12" s="9"/>
      <c r="F12" s="9"/>
      <c r="G12" s="21">
        <v>0</v>
      </c>
      <c r="H12" s="22">
        <v>204960</v>
      </c>
      <c r="I12" s="21">
        <v>0</v>
      </c>
    </row>
    <row r="13" spans="1:9" x14ac:dyDescent="0.25">
      <c r="A13" s="20"/>
      <c r="B13" s="9">
        <v>1211</v>
      </c>
      <c r="C13" s="20" t="s">
        <v>17</v>
      </c>
      <c r="D13" s="9"/>
      <c r="E13" s="9"/>
      <c r="F13" s="9"/>
      <c r="G13" s="21">
        <v>3500000</v>
      </c>
      <c r="H13" s="22">
        <v>3500000</v>
      </c>
      <c r="I13" s="21">
        <v>4506000</v>
      </c>
    </row>
    <row r="14" spans="1:9" x14ac:dyDescent="0.25">
      <c r="A14" s="20"/>
      <c r="B14" s="9">
        <v>1334</v>
      </c>
      <c r="C14" s="20" t="s">
        <v>18</v>
      </c>
      <c r="D14" s="9"/>
      <c r="E14" s="9"/>
      <c r="F14" s="9"/>
      <c r="G14" s="21">
        <v>0</v>
      </c>
      <c r="H14" s="22">
        <v>13344</v>
      </c>
      <c r="I14" s="21">
        <v>0</v>
      </c>
    </row>
    <row r="15" spans="1:9" x14ac:dyDescent="0.25">
      <c r="A15" s="20"/>
      <c r="B15" s="9">
        <v>1335</v>
      </c>
      <c r="C15" s="20" t="s">
        <v>19</v>
      </c>
      <c r="D15" s="9"/>
      <c r="E15" s="9"/>
      <c r="F15" s="9"/>
      <c r="G15" s="21">
        <v>0</v>
      </c>
      <c r="H15" s="22">
        <v>0</v>
      </c>
      <c r="I15" s="21">
        <v>0</v>
      </c>
    </row>
    <row r="16" spans="1:9" x14ac:dyDescent="0.25">
      <c r="A16" s="20"/>
      <c r="B16" s="9">
        <v>1345</v>
      </c>
      <c r="C16" s="20" t="s">
        <v>20</v>
      </c>
      <c r="D16" s="9"/>
      <c r="E16" s="9"/>
      <c r="F16" s="9"/>
      <c r="G16" s="21">
        <v>440000</v>
      </c>
      <c r="H16" s="24">
        <v>460000</v>
      </c>
      <c r="I16" s="21">
        <v>500500</v>
      </c>
    </row>
    <row r="17" spans="1:9" x14ac:dyDescent="0.25">
      <c r="A17" s="20"/>
      <c r="B17" s="9">
        <v>1341</v>
      </c>
      <c r="C17" s="20" t="s">
        <v>21</v>
      </c>
      <c r="D17" s="9"/>
      <c r="E17" s="9"/>
      <c r="F17" s="9"/>
      <c r="G17" s="21">
        <v>3900</v>
      </c>
      <c r="H17" s="22">
        <v>3900</v>
      </c>
      <c r="I17" s="21">
        <v>3500</v>
      </c>
    </row>
    <row r="18" spans="1:9" x14ac:dyDescent="0.25">
      <c r="A18" s="20"/>
      <c r="B18" s="9">
        <v>1381</v>
      </c>
      <c r="C18" s="20" t="s">
        <v>22</v>
      </c>
      <c r="D18" s="9"/>
      <c r="E18" s="9"/>
      <c r="F18" s="9"/>
      <c r="G18" s="21">
        <v>0</v>
      </c>
      <c r="H18" s="22">
        <v>0</v>
      </c>
      <c r="I18" s="21">
        <v>0</v>
      </c>
    </row>
    <row r="19" spans="1:9" x14ac:dyDescent="0.25">
      <c r="A19" s="20"/>
      <c r="B19" s="9">
        <v>1361</v>
      </c>
      <c r="C19" s="20" t="s">
        <v>23</v>
      </c>
      <c r="D19" s="9"/>
      <c r="E19" s="9"/>
      <c r="F19" s="9"/>
      <c r="G19" s="21">
        <v>500</v>
      </c>
      <c r="H19" s="22">
        <v>500</v>
      </c>
      <c r="I19" s="21">
        <v>500</v>
      </c>
    </row>
    <row r="20" spans="1:9" x14ac:dyDescent="0.25">
      <c r="A20" s="20"/>
      <c r="B20" s="9">
        <v>1386</v>
      </c>
      <c r="C20" s="20" t="s">
        <v>24</v>
      </c>
      <c r="D20" s="9"/>
      <c r="E20" s="9"/>
      <c r="F20" s="9"/>
      <c r="G20" s="21">
        <v>33000</v>
      </c>
      <c r="H20" s="22">
        <v>58000</v>
      </c>
      <c r="I20" s="21">
        <v>40000</v>
      </c>
    </row>
    <row r="21" spans="1:9" x14ac:dyDescent="0.25">
      <c r="A21" s="20"/>
      <c r="B21" s="9">
        <v>1387</v>
      </c>
      <c r="C21" s="20" t="s">
        <v>25</v>
      </c>
      <c r="D21" s="9"/>
      <c r="E21" s="9"/>
      <c r="F21" s="9"/>
      <c r="G21" s="21">
        <v>18000</v>
      </c>
      <c r="H21" s="22">
        <v>23000</v>
      </c>
      <c r="I21" s="21">
        <v>20000</v>
      </c>
    </row>
    <row r="22" spans="1:9" x14ac:dyDescent="0.25">
      <c r="A22" s="20"/>
      <c r="B22" s="9">
        <v>1511</v>
      </c>
      <c r="C22" s="20" t="s">
        <v>26</v>
      </c>
      <c r="D22" s="9"/>
      <c r="E22" s="9"/>
      <c r="F22" s="9"/>
      <c r="G22" s="21">
        <v>540000</v>
      </c>
      <c r="H22" s="22">
        <v>767646</v>
      </c>
      <c r="I22" s="21">
        <v>760000</v>
      </c>
    </row>
    <row r="23" spans="1:9" x14ac:dyDescent="0.25">
      <c r="A23" s="20"/>
      <c r="B23" s="9">
        <v>2460</v>
      </c>
      <c r="C23" s="20" t="s">
        <v>27</v>
      </c>
      <c r="D23" s="9"/>
      <c r="E23" s="9"/>
      <c r="F23" s="9"/>
      <c r="G23" s="21">
        <v>0</v>
      </c>
      <c r="H23" s="22">
        <v>0</v>
      </c>
      <c r="I23" s="21">
        <v>0</v>
      </c>
    </row>
    <row r="24" spans="1:9" x14ac:dyDescent="0.25">
      <c r="A24" s="20"/>
      <c r="B24" s="9">
        <v>4111</v>
      </c>
      <c r="C24" s="20" t="s">
        <v>28</v>
      </c>
      <c r="D24" s="9"/>
      <c r="E24" s="9"/>
      <c r="F24" s="9"/>
      <c r="G24" s="21">
        <v>0</v>
      </c>
      <c r="H24" s="22">
        <v>0</v>
      </c>
      <c r="I24" s="21">
        <v>0</v>
      </c>
    </row>
    <row r="25" spans="1:9" x14ac:dyDescent="0.25">
      <c r="A25" s="23"/>
      <c r="B25" s="9">
        <v>4112</v>
      </c>
      <c r="C25" s="20" t="s">
        <v>29</v>
      </c>
      <c r="D25" s="9"/>
      <c r="E25" s="9"/>
      <c r="F25" s="9"/>
      <c r="G25" s="21">
        <v>0</v>
      </c>
      <c r="H25" s="24">
        <v>103200</v>
      </c>
      <c r="I25" s="21">
        <v>0</v>
      </c>
    </row>
    <row r="26" spans="1:9" x14ac:dyDescent="0.25">
      <c r="A26" s="20"/>
      <c r="B26" s="9">
        <v>4121</v>
      </c>
      <c r="C26" s="20" t="s">
        <v>30</v>
      </c>
      <c r="D26" s="9"/>
      <c r="E26" s="9"/>
      <c r="F26" s="9"/>
      <c r="G26" s="21">
        <v>0</v>
      </c>
      <c r="H26" s="22">
        <v>0</v>
      </c>
      <c r="I26" s="21">
        <v>0</v>
      </c>
    </row>
    <row r="27" spans="1:9" ht="15.75" thickBot="1" x14ac:dyDescent="0.3">
      <c r="A27" s="25"/>
      <c r="B27" s="26">
        <v>4222</v>
      </c>
      <c r="C27" s="27" t="s">
        <v>31</v>
      </c>
      <c r="D27" s="26"/>
      <c r="E27" s="26"/>
      <c r="F27" s="26"/>
      <c r="G27" s="28">
        <v>0</v>
      </c>
      <c r="H27" s="29">
        <v>0</v>
      </c>
      <c r="I27" s="28">
        <v>0</v>
      </c>
    </row>
    <row r="28" spans="1:9" ht="15.75" thickBot="1" x14ac:dyDescent="0.3">
      <c r="A28" s="30">
        <v>2321</v>
      </c>
      <c r="B28" s="31"/>
      <c r="C28" s="30" t="s">
        <v>32</v>
      </c>
      <c r="D28" s="31"/>
      <c r="E28" s="31"/>
      <c r="F28" s="31"/>
      <c r="G28" s="32">
        <v>630000</v>
      </c>
      <c r="H28" s="33">
        <v>640593</v>
      </c>
      <c r="I28" s="32">
        <v>640000</v>
      </c>
    </row>
    <row r="29" spans="1:9" ht="15.75" thickBot="1" x14ac:dyDescent="0.3">
      <c r="A29" s="30">
        <v>3399</v>
      </c>
      <c r="B29" s="31"/>
      <c r="C29" s="30" t="s">
        <v>33</v>
      </c>
      <c r="D29" s="31"/>
      <c r="E29" s="31"/>
      <c r="F29" s="31"/>
      <c r="G29" s="32">
        <v>0</v>
      </c>
      <c r="H29" s="34">
        <v>0</v>
      </c>
      <c r="I29" s="32">
        <v>0</v>
      </c>
    </row>
    <row r="30" spans="1:9" ht="15.75" thickBot="1" x14ac:dyDescent="0.3">
      <c r="A30" s="30">
        <v>3421</v>
      </c>
      <c r="B30" s="31"/>
      <c r="C30" s="30" t="s">
        <v>34</v>
      </c>
      <c r="D30" s="31"/>
      <c r="E30" s="31"/>
      <c r="F30" s="31"/>
      <c r="G30" s="32">
        <v>0</v>
      </c>
      <c r="H30" s="34">
        <v>18000</v>
      </c>
      <c r="I30" s="32">
        <v>0</v>
      </c>
    </row>
    <row r="31" spans="1:9" ht="15.75" thickBot="1" x14ac:dyDescent="0.3">
      <c r="A31" s="30">
        <v>3639</v>
      </c>
      <c r="B31" s="31"/>
      <c r="C31" s="30" t="s">
        <v>35</v>
      </c>
      <c r="D31" s="31"/>
      <c r="E31" s="31"/>
      <c r="F31" s="31"/>
      <c r="G31" s="32">
        <v>0</v>
      </c>
      <c r="H31" s="34">
        <v>0</v>
      </c>
      <c r="I31" s="32">
        <v>0</v>
      </c>
    </row>
    <row r="32" spans="1:9" ht="15.75" thickBot="1" x14ac:dyDescent="0.3">
      <c r="A32" s="35">
        <v>3722</v>
      </c>
      <c r="B32" s="31"/>
      <c r="C32" s="30" t="s">
        <v>36</v>
      </c>
      <c r="D32" s="31"/>
      <c r="E32" s="31"/>
      <c r="F32" s="31"/>
      <c r="G32" s="32">
        <v>0</v>
      </c>
      <c r="H32" s="34">
        <v>7000</v>
      </c>
      <c r="I32" s="32">
        <v>7000</v>
      </c>
    </row>
    <row r="33" spans="1:9" ht="15.75" thickBot="1" x14ac:dyDescent="0.3">
      <c r="A33" s="35">
        <v>3726</v>
      </c>
      <c r="B33" s="31"/>
      <c r="C33" s="30" t="s">
        <v>37</v>
      </c>
      <c r="D33" s="31"/>
      <c r="E33" s="31"/>
      <c r="F33" s="31"/>
      <c r="G33" s="32">
        <v>90000</v>
      </c>
      <c r="H33" s="34">
        <v>111000</v>
      </c>
      <c r="I33" s="32">
        <v>115000</v>
      </c>
    </row>
    <row r="34" spans="1:9" ht="15.75" thickBot="1" x14ac:dyDescent="0.3">
      <c r="A34" s="30">
        <v>6171</v>
      </c>
      <c r="B34" s="31"/>
      <c r="C34" s="30" t="s">
        <v>38</v>
      </c>
      <c r="D34" s="31"/>
      <c r="E34" s="31"/>
      <c r="F34" s="31"/>
      <c r="G34" s="32">
        <v>12000</v>
      </c>
      <c r="H34" s="34">
        <v>19000</v>
      </c>
      <c r="I34" s="32">
        <v>20000</v>
      </c>
    </row>
    <row r="35" spans="1:9" ht="15.75" thickBot="1" x14ac:dyDescent="0.3">
      <c r="A35" s="27">
        <v>6310</v>
      </c>
      <c r="B35" s="26"/>
      <c r="C35" s="27" t="s">
        <v>39</v>
      </c>
      <c r="D35" s="26"/>
      <c r="E35" s="26"/>
      <c r="F35" s="26"/>
      <c r="G35" s="28">
        <v>0</v>
      </c>
      <c r="H35" s="29">
        <v>0</v>
      </c>
      <c r="I35" s="28">
        <v>0</v>
      </c>
    </row>
    <row r="36" spans="1:9" ht="15.75" thickBot="1" x14ac:dyDescent="0.3">
      <c r="A36" s="36" t="s">
        <v>3</v>
      </c>
      <c r="B36" s="37"/>
      <c r="C36" s="37"/>
      <c r="D36" s="37"/>
      <c r="E36" s="37"/>
      <c r="F36" s="37"/>
      <c r="G36" s="38">
        <f>SUM(G8:G35)</f>
        <v>8452400</v>
      </c>
      <c r="H36" s="39">
        <f>SUM(H8:H35)</f>
        <v>9135143</v>
      </c>
      <c r="I36" s="38">
        <f>SUM(I8:I35)</f>
        <v>10289000</v>
      </c>
    </row>
    <row r="38" spans="1:9" x14ac:dyDescent="0.25">
      <c r="C38" s="6"/>
    </row>
    <row r="39" spans="1:9" x14ac:dyDescent="0.25">
      <c r="A39" t="s">
        <v>40</v>
      </c>
    </row>
    <row r="40" spans="1:9" x14ac:dyDescent="0.25">
      <c r="A40" s="40">
        <v>8115</v>
      </c>
      <c r="B40" s="41"/>
      <c r="C40" s="40" t="s">
        <v>41</v>
      </c>
      <c r="D40" s="42"/>
      <c r="E40" s="42"/>
      <c r="F40" s="41"/>
      <c r="G40" s="43"/>
      <c r="H40" s="43"/>
      <c r="I40" s="44">
        <v>1219162</v>
      </c>
    </row>
    <row r="43" spans="1:9" x14ac:dyDescent="0.25">
      <c r="A43" s="45" t="s">
        <v>42</v>
      </c>
      <c r="B43" s="46"/>
      <c r="C43" s="46"/>
      <c r="D43" s="46"/>
      <c r="E43" s="46"/>
      <c r="F43" s="46"/>
      <c r="G43" s="46"/>
      <c r="H43" s="46"/>
      <c r="I43" s="47">
        <f>SUM(I36,I40)</f>
        <v>11508162</v>
      </c>
    </row>
    <row r="44" spans="1:9" x14ac:dyDescent="0.25">
      <c r="A44" s="6"/>
      <c r="I44" s="48"/>
    </row>
    <row r="45" spans="1:9" x14ac:dyDescent="0.25">
      <c r="A45" s="6"/>
      <c r="I45" s="48"/>
    </row>
    <row r="46" spans="1:9" x14ac:dyDescent="0.25">
      <c r="A46" s="6"/>
      <c r="I46" s="48"/>
    </row>
    <row r="47" spans="1:9" x14ac:dyDescent="0.25">
      <c r="A47" s="6"/>
      <c r="I47" s="48"/>
    </row>
    <row r="48" spans="1:9" x14ac:dyDescent="0.25">
      <c r="A48" s="6"/>
      <c r="I48" s="48"/>
    </row>
    <row r="51" spans="1:9" ht="15.75" thickBot="1" x14ac:dyDescent="0.3">
      <c r="A51" s="6" t="s">
        <v>43</v>
      </c>
    </row>
    <row r="52" spans="1:9" x14ac:dyDescent="0.25">
      <c r="A52" s="9"/>
      <c r="B52" s="9"/>
      <c r="C52" s="9"/>
      <c r="D52" s="9"/>
      <c r="E52" s="9"/>
      <c r="F52" s="9"/>
      <c r="G52" s="49" t="s">
        <v>4</v>
      </c>
      <c r="H52" s="12" t="s">
        <v>44</v>
      </c>
      <c r="I52" s="50"/>
    </row>
    <row r="53" spans="1:9" ht="15.75" thickBot="1" x14ac:dyDescent="0.3">
      <c r="A53" s="14" t="s">
        <v>6</v>
      </c>
      <c r="B53" s="51" t="s">
        <v>7</v>
      </c>
      <c r="C53" s="9" t="s">
        <v>8</v>
      </c>
      <c r="D53" s="9"/>
      <c r="E53" s="9"/>
      <c r="F53" s="9"/>
      <c r="G53" s="52" t="s">
        <v>9</v>
      </c>
      <c r="H53" s="16" t="s">
        <v>45</v>
      </c>
      <c r="I53" s="53" t="s">
        <v>46</v>
      </c>
    </row>
    <row r="54" spans="1:9" x14ac:dyDescent="0.25">
      <c r="A54" s="14">
        <v>2212</v>
      </c>
      <c r="B54" s="51"/>
      <c r="C54" s="17" t="s">
        <v>47</v>
      </c>
      <c r="D54" s="17"/>
      <c r="E54" s="17"/>
      <c r="F54" s="51"/>
      <c r="G54" s="21">
        <v>2205000</v>
      </c>
      <c r="H54" s="54">
        <v>2205000</v>
      </c>
      <c r="I54" s="21">
        <v>1300000</v>
      </c>
    </row>
    <row r="55" spans="1:9" x14ac:dyDescent="0.25">
      <c r="A55" s="14">
        <v>2219</v>
      </c>
      <c r="B55" s="51"/>
      <c r="C55" s="17" t="s">
        <v>48</v>
      </c>
      <c r="D55" s="17"/>
      <c r="E55" s="17"/>
      <c r="F55" s="51"/>
      <c r="G55" s="55">
        <v>0</v>
      </c>
      <c r="H55" s="56">
        <v>0</v>
      </c>
      <c r="I55" s="55">
        <v>0</v>
      </c>
    </row>
    <row r="56" spans="1:9" x14ac:dyDescent="0.25">
      <c r="A56" s="14">
        <v>2221</v>
      </c>
      <c r="B56" s="51"/>
      <c r="C56" s="17" t="s">
        <v>49</v>
      </c>
      <c r="D56" s="17"/>
      <c r="E56" s="17"/>
      <c r="F56" s="51"/>
      <c r="G56" s="55">
        <v>85000</v>
      </c>
      <c r="H56" s="56">
        <v>85000</v>
      </c>
      <c r="I56" s="55">
        <v>90930</v>
      </c>
    </row>
    <row r="57" spans="1:9" x14ac:dyDescent="0.25">
      <c r="A57" s="14">
        <v>2229</v>
      </c>
      <c r="B57" s="51"/>
      <c r="C57" s="17" t="s">
        <v>50</v>
      </c>
      <c r="D57" s="17"/>
      <c r="E57" s="17"/>
      <c r="F57" s="51"/>
      <c r="G57" s="55">
        <v>100000</v>
      </c>
      <c r="H57" s="56">
        <v>100000</v>
      </c>
      <c r="I57" s="55">
        <v>100000</v>
      </c>
    </row>
    <row r="58" spans="1:9" x14ac:dyDescent="0.25">
      <c r="A58" s="14">
        <v>2321</v>
      </c>
      <c r="B58" s="51"/>
      <c r="C58" s="17" t="s">
        <v>32</v>
      </c>
      <c r="D58" s="17"/>
      <c r="E58" s="17"/>
      <c r="F58" s="51"/>
      <c r="G58" s="55">
        <v>979000</v>
      </c>
      <c r="H58" s="56">
        <v>979000</v>
      </c>
      <c r="I58" s="55">
        <v>847000</v>
      </c>
    </row>
    <row r="59" spans="1:9" x14ac:dyDescent="0.25">
      <c r="A59" s="57">
        <v>3111</v>
      </c>
      <c r="B59" s="51"/>
      <c r="C59" s="17" t="s">
        <v>51</v>
      </c>
      <c r="D59" s="17"/>
      <c r="E59" s="17"/>
      <c r="F59" s="51"/>
      <c r="G59" s="58">
        <v>500000</v>
      </c>
      <c r="H59" s="56">
        <v>500000</v>
      </c>
      <c r="I59" s="58">
        <v>910000</v>
      </c>
    </row>
    <row r="60" spans="1:9" x14ac:dyDescent="0.25">
      <c r="A60" s="57">
        <v>3113</v>
      </c>
      <c r="B60" s="51"/>
      <c r="C60" s="17" t="s">
        <v>52</v>
      </c>
      <c r="D60" s="17"/>
      <c r="E60" s="17"/>
      <c r="F60" s="51"/>
      <c r="G60" s="55">
        <v>0</v>
      </c>
      <c r="H60" s="56">
        <v>0</v>
      </c>
      <c r="I60" s="55">
        <v>380000</v>
      </c>
    </row>
    <row r="61" spans="1:9" x14ac:dyDescent="0.25">
      <c r="A61" s="57" t="s">
        <v>53</v>
      </c>
      <c r="B61" s="51"/>
      <c r="C61" s="17" t="s">
        <v>54</v>
      </c>
      <c r="D61" s="17"/>
      <c r="E61" s="17"/>
      <c r="F61" s="51"/>
      <c r="G61" s="58">
        <v>20540</v>
      </c>
      <c r="H61" s="56">
        <v>65673</v>
      </c>
      <c r="I61" s="58">
        <v>20000</v>
      </c>
    </row>
    <row r="62" spans="1:9" x14ac:dyDescent="0.25">
      <c r="A62" s="57" t="s">
        <v>55</v>
      </c>
      <c r="B62" s="51"/>
      <c r="C62" s="17" t="s">
        <v>56</v>
      </c>
      <c r="D62" s="17"/>
      <c r="E62" s="17"/>
      <c r="F62" s="51"/>
      <c r="G62" s="55">
        <v>66000</v>
      </c>
      <c r="H62" s="56">
        <v>87823</v>
      </c>
      <c r="I62" s="55">
        <v>104000</v>
      </c>
    </row>
    <row r="63" spans="1:9" x14ac:dyDescent="0.25">
      <c r="A63" s="57" t="s">
        <v>57</v>
      </c>
      <c r="B63" s="51"/>
      <c r="C63" s="17" t="s">
        <v>58</v>
      </c>
      <c r="D63" s="17"/>
      <c r="E63" s="17"/>
      <c r="F63" s="51"/>
      <c r="G63" s="55">
        <v>0</v>
      </c>
      <c r="H63" s="56">
        <v>0</v>
      </c>
      <c r="I63" s="55">
        <v>0</v>
      </c>
    </row>
    <row r="64" spans="1:9" x14ac:dyDescent="0.25">
      <c r="A64" s="57">
        <v>3421</v>
      </c>
      <c r="B64" s="51"/>
      <c r="C64" s="17" t="s">
        <v>59</v>
      </c>
      <c r="D64" s="17"/>
      <c r="E64" s="17"/>
      <c r="F64" s="51"/>
      <c r="G64" s="55">
        <v>0</v>
      </c>
      <c r="H64" s="56">
        <v>0</v>
      </c>
      <c r="I64" s="55">
        <v>1500000</v>
      </c>
    </row>
    <row r="65" spans="1:9" x14ac:dyDescent="0.25">
      <c r="A65" s="57">
        <v>3429</v>
      </c>
      <c r="B65" s="51"/>
      <c r="C65" s="17" t="s">
        <v>60</v>
      </c>
      <c r="D65" s="17"/>
      <c r="E65" s="17"/>
      <c r="F65" s="51"/>
      <c r="G65" s="58">
        <v>515000</v>
      </c>
      <c r="H65" s="56">
        <v>515000</v>
      </c>
      <c r="I65" s="58">
        <v>20000</v>
      </c>
    </row>
    <row r="66" spans="1:9" x14ac:dyDescent="0.25">
      <c r="A66" s="57" t="s">
        <v>61</v>
      </c>
      <c r="B66" s="51"/>
      <c r="C66" s="17" t="s">
        <v>62</v>
      </c>
      <c r="D66" s="17"/>
      <c r="E66" s="17"/>
      <c r="F66" s="51"/>
      <c r="G66" s="55">
        <v>200000</v>
      </c>
      <c r="H66" s="56">
        <v>264938</v>
      </c>
      <c r="I66" s="55">
        <v>65000</v>
      </c>
    </row>
    <row r="67" spans="1:9" x14ac:dyDescent="0.25">
      <c r="A67" s="57" t="s">
        <v>63</v>
      </c>
      <c r="B67" s="51"/>
      <c r="C67" s="17" t="s">
        <v>64</v>
      </c>
      <c r="D67" s="17"/>
      <c r="E67" s="17"/>
      <c r="F67" s="51"/>
      <c r="G67" s="58">
        <v>860000</v>
      </c>
      <c r="H67" s="56">
        <v>882712</v>
      </c>
      <c r="I67" s="58">
        <v>1000000</v>
      </c>
    </row>
    <row r="68" spans="1:9" x14ac:dyDescent="0.25">
      <c r="A68" s="57" t="s">
        <v>65</v>
      </c>
      <c r="B68" s="51"/>
      <c r="C68" s="17" t="s">
        <v>66</v>
      </c>
      <c r="D68" s="17"/>
      <c r="E68" s="17"/>
      <c r="F68" s="51"/>
      <c r="G68" s="55">
        <v>642370</v>
      </c>
      <c r="H68" s="59">
        <v>652947</v>
      </c>
      <c r="I68" s="55">
        <v>506000</v>
      </c>
    </row>
    <row r="69" spans="1:9" x14ac:dyDescent="0.25">
      <c r="A69" s="60">
        <v>5213</v>
      </c>
      <c r="B69" s="51"/>
      <c r="C69" s="17" t="s">
        <v>67</v>
      </c>
      <c r="D69" s="17"/>
      <c r="E69" s="17"/>
      <c r="F69" s="51"/>
      <c r="G69" s="58">
        <v>10000</v>
      </c>
      <c r="H69" s="56">
        <v>10000</v>
      </c>
      <c r="I69" s="58">
        <v>10000</v>
      </c>
    </row>
    <row r="70" spans="1:9" x14ac:dyDescent="0.25">
      <c r="A70" s="57">
        <v>5512</v>
      </c>
      <c r="B70" s="51"/>
      <c r="C70" s="17" t="s">
        <v>68</v>
      </c>
      <c r="D70" s="17"/>
      <c r="E70" s="17"/>
      <c r="F70" s="51"/>
      <c r="G70" s="55">
        <v>76000</v>
      </c>
      <c r="H70" s="56">
        <v>94000</v>
      </c>
      <c r="I70" s="55">
        <v>2344032</v>
      </c>
    </row>
    <row r="71" spans="1:9" x14ac:dyDescent="0.25">
      <c r="A71" s="57" t="s">
        <v>69</v>
      </c>
      <c r="B71" s="51"/>
      <c r="C71" s="17" t="s">
        <v>70</v>
      </c>
      <c r="D71" s="17"/>
      <c r="E71" s="17"/>
      <c r="F71" s="51"/>
      <c r="G71" s="58">
        <v>1008250</v>
      </c>
      <c r="H71" s="56">
        <v>1008250</v>
      </c>
      <c r="I71" s="58">
        <v>1113000</v>
      </c>
    </row>
    <row r="72" spans="1:9" x14ac:dyDescent="0.25">
      <c r="A72" s="57" t="s">
        <v>71</v>
      </c>
      <c r="B72" s="51"/>
      <c r="C72" s="17" t="s">
        <v>38</v>
      </c>
      <c r="D72" s="17"/>
      <c r="E72" s="17"/>
      <c r="F72" s="51"/>
      <c r="G72" s="55">
        <v>1180240</v>
      </c>
      <c r="H72" s="56">
        <v>1371640</v>
      </c>
      <c r="I72" s="55">
        <v>1193200</v>
      </c>
    </row>
    <row r="73" spans="1:9" x14ac:dyDescent="0.25">
      <c r="A73" s="57" t="s">
        <v>72</v>
      </c>
      <c r="B73" s="51"/>
      <c r="C73" s="17" t="s">
        <v>73</v>
      </c>
      <c r="D73" s="17"/>
      <c r="E73" s="17"/>
      <c r="F73" s="51"/>
      <c r="G73" s="58">
        <v>5000</v>
      </c>
      <c r="H73" s="56">
        <v>5000</v>
      </c>
      <c r="I73" s="58">
        <v>5000</v>
      </c>
    </row>
    <row r="74" spans="1:9" x14ac:dyDescent="0.25">
      <c r="A74" s="57">
        <v>6399</v>
      </c>
      <c r="B74" s="51"/>
      <c r="C74" s="17" t="s">
        <v>74</v>
      </c>
      <c r="D74" s="17"/>
      <c r="E74" s="17"/>
      <c r="F74" s="51"/>
      <c r="G74" s="55">
        <v>0</v>
      </c>
      <c r="H74" s="56">
        <v>204960</v>
      </c>
      <c r="I74" s="55">
        <v>0</v>
      </c>
    </row>
    <row r="75" spans="1:9" x14ac:dyDescent="0.25">
      <c r="A75" s="61">
        <v>6402</v>
      </c>
      <c r="B75" s="10"/>
      <c r="C75" t="s">
        <v>75</v>
      </c>
      <c r="F75" s="62"/>
      <c r="G75" s="63">
        <v>0</v>
      </c>
      <c r="H75" s="64">
        <v>0</v>
      </c>
      <c r="I75" s="63">
        <v>0</v>
      </c>
    </row>
    <row r="76" spans="1:9" ht="15.75" thickBot="1" x14ac:dyDescent="0.3">
      <c r="A76" s="65" t="s">
        <v>76</v>
      </c>
      <c r="B76" s="66"/>
      <c r="C76" s="66"/>
      <c r="D76" s="66"/>
      <c r="E76" s="66"/>
      <c r="F76" s="67"/>
      <c r="G76" s="68">
        <f>SUM(G54:G75)</f>
        <v>8452400</v>
      </c>
      <c r="H76" s="68">
        <f>SUM(H54:H75)</f>
        <v>9031943</v>
      </c>
      <c r="I76" s="69">
        <f>SUM(I54:I75)</f>
        <v>11508162</v>
      </c>
    </row>
    <row r="80" spans="1:9" x14ac:dyDescent="0.25">
      <c r="A80" t="s">
        <v>77</v>
      </c>
      <c r="G80" s="70">
        <v>45975</v>
      </c>
    </row>
    <row r="82" spans="1:7" x14ac:dyDescent="0.25">
      <c r="A82" t="s">
        <v>78</v>
      </c>
      <c r="C82" s="70"/>
      <c r="D82" s="70">
        <v>46003</v>
      </c>
      <c r="G82" s="70"/>
    </row>
    <row r="83" spans="1:7" x14ac:dyDescent="0.25">
      <c r="A83" t="s">
        <v>79</v>
      </c>
    </row>
    <row r="84" spans="1:7" x14ac:dyDescent="0.25">
      <c r="A84" t="s">
        <v>80</v>
      </c>
      <c r="E84" s="70">
        <v>46003</v>
      </c>
      <c r="G84" s="70"/>
    </row>
    <row r="85" spans="1:7" x14ac:dyDescent="0.25">
      <c r="A85" t="s">
        <v>81</v>
      </c>
      <c r="E85" s="70"/>
      <c r="G85" s="70"/>
    </row>
    <row r="86" spans="1:7" x14ac:dyDescent="0.25">
      <c r="A86" t="s">
        <v>82</v>
      </c>
    </row>
    <row r="87" spans="1:7" x14ac:dyDescent="0.25">
      <c r="A87" s="6" t="s">
        <v>83</v>
      </c>
      <c r="F87" t="s">
        <v>84</v>
      </c>
    </row>
    <row r="89" spans="1:7" ht="18.75" x14ac:dyDescent="0.3">
      <c r="A89" s="71"/>
    </row>
    <row r="90" spans="1:7" ht="18.75" x14ac:dyDescent="0.3">
      <c r="A90" s="7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Doubravová</dc:creator>
  <cp:lastModifiedBy>Lenka Doubravová</cp:lastModifiedBy>
  <dcterms:created xsi:type="dcterms:W3CDTF">2025-12-22T09:26:37Z</dcterms:created>
  <dcterms:modified xsi:type="dcterms:W3CDTF">2025-12-22T09:30:35Z</dcterms:modified>
</cp:coreProperties>
</file>